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6" windowHeight="12588"/>
  </bookViews>
  <sheets>
    <sheet name="Goal Worksheet Template" sheetId="2" r:id="rId1"/>
    <sheet name="Sample Goal Worksheet" sheetId="1" r:id="rId2"/>
  </sheets>
  <definedNames>
    <definedName name="_xlnm.Print_Area" localSheetId="0">'Goal Worksheet Template'!$A$1:$J$17</definedName>
    <definedName name="_xlnm.Print_Area" localSheetId="1">'Sample Goal Worksheet'!$A$4:$J$22</definedName>
  </definedNames>
  <calcPr calcId="145621"/>
</workbook>
</file>

<file path=xl/calcChain.xml><?xml version="1.0" encoding="utf-8"?>
<calcChain xmlns="http://schemas.openxmlformats.org/spreadsheetml/2006/main">
  <c r="I20" i="1"/>
  <c r="I14"/>
  <c r="I15" s="1"/>
  <c r="I9"/>
  <c r="I8"/>
  <c r="I6"/>
  <c r="I11" s="1"/>
  <c r="I22" l="1"/>
</calcChain>
</file>

<file path=xl/sharedStrings.xml><?xml version="1.0" encoding="utf-8"?>
<sst xmlns="http://schemas.openxmlformats.org/spreadsheetml/2006/main" count="109" uniqueCount="86">
  <si>
    <t>Priority</t>
  </si>
  <si>
    <t>GOAL/Actions</t>
  </si>
  <si>
    <t>Timeline</t>
  </si>
  <si>
    <t>Outcomes</t>
  </si>
  <si>
    <t>Measure</t>
  </si>
  <si>
    <t>Resource Plans</t>
  </si>
  <si>
    <t>Sources</t>
  </si>
  <si>
    <t>Estimated Additional Investment</t>
  </si>
  <si>
    <t>A</t>
  </si>
  <si>
    <t>Implement program review recommendations for discipline X</t>
  </si>
  <si>
    <t>Map curricula to CLOs</t>
  </si>
  <si>
    <t>Fall 2016</t>
  </si>
  <si>
    <t>CLO mapping</t>
  </si>
  <si>
    <t>A-Team Rubric</t>
  </si>
  <si>
    <t>30 hours CD</t>
  </si>
  <si>
    <t>curriculum development</t>
  </si>
  <si>
    <t>Redesign marketing materials</t>
  </si>
  <si>
    <t>Increase enrollment by 10%</t>
  </si>
  <si>
    <t>Enrollment</t>
  </si>
  <si>
    <t>Marketing dept</t>
  </si>
  <si>
    <t>marketing department</t>
  </si>
  <si>
    <t>Convert materials to OER (3 courses)</t>
  </si>
  <si>
    <t>Spring 2016</t>
  </si>
  <si>
    <t>Reduce student costs by $150/year</t>
  </si>
  <si>
    <t>Program Expenses</t>
  </si>
  <si>
    <t>OER librarian, 50 hours CD</t>
  </si>
  <si>
    <t>Enhance practical curricula</t>
  </si>
  <si>
    <t>Winter 2016</t>
  </si>
  <si>
    <t>Improved work readiness</t>
  </si>
  <si>
    <t>Student/Employer Survey (CT1.1)</t>
  </si>
  <si>
    <t>Advisory committee, 50 hours CD</t>
  </si>
  <si>
    <t>New thingy magig</t>
  </si>
  <si>
    <t>Improved skill and work readiness</t>
  </si>
  <si>
    <t>Purchase equipment</t>
  </si>
  <si>
    <t>perkins or capital outaly</t>
  </si>
  <si>
    <t>B</t>
  </si>
  <si>
    <t>Improve practices and processes to provide better serve students and increase enrollment</t>
  </si>
  <si>
    <t>Student admission redesign</t>
  </si>
  <si>
    <t>Increased applicant satisfaction; increased admissions</t>
  </si>
  <si>
    <t>Completion rate; applicant survey; enrollment</t>
  </si>
  <si>
    <t>IT - on FY18 IT project plan</t>
  </si>
  <si>
    <t>IT</t>
  </si>
  <si>
    <t>Increased advising</t>
  </si>
  <si>
    <t>All students will have onboard advising and twice annual check ins</t>
  </si>
  <si>
    <t>Advising counts; student academic plans (CT3.2), student progression and completion (CT4.2, 4.4)</t>
  </si>
  <si>
    <t>1.0 bilingual advisor</t>
  </si>
  <si>
    <t>general fund</t>
  </si>
  <si>
    <t>C</t>
  </si>
  <si>
    <t>Improve office workflow and efficiency</t>
  </si>
  <si>
    <t>Improve technology</t>
  </si>
  <si>
    <t>Faster and more reliable processing speed for key admin staff (2)</t>
  </si>
  <si>
    <t>Purchase two new workstations</t>
  </si>
  <si>
    <t>general fund (non-recurring)</t>
  </si>
  <si>
    <t>Develop customized argos reports</t>
  </si>
  <si>
    <t>Reduce staff time performing rote and reduntant work</t>
  </si>
  <si>
    <t>IRAP training and consulting</t>
  </si>
  <si>
    <t>IRAP</t>
  </si>
  <si>
    <t>Redesign scheduling and PTSOA processes</t>
  </si>
  <si>
    <t>Reduced staff time; improved effectiveness</t>
  </si>
  <si>
    <t>Consult with Joe in department J to replicate their system</t>
  </si>
  <si>
    <t>Department X</t>
  </si>
  <si>
    <t>Total All</t>
  </si>
  <si>
    <t>A, B, C, etc</t>
  </si>
  <si>
    <t>For each major action/milestone, list the estimated completion date</t>
  </si>
  <si>
    <t>List the planned outcome(s)</t>
  </si>
  <si>
    <t>How will you measure successful achievement of your goal?</t>
  </si>
  <si>
    <t>What specific resources will you use?</t>
  </si>
  <si>
    <t>Is this a recurring or a one-time investment?</t>
  </si>
  <si>
    <t>Recur or One-Time?</t>
  </si>
  <si>
    <t>one-time</t>
  </si>
  <si>
    <t>recurring</t>
  </si>
  <si>
    <t>What new/ additional investment is needed?</t>
  </si>
  <si>
    <t>Division</t>
  </si>
  <si>
    <t>Division XYZ</t>
  </si>
  <si>
    <t>Date: October 7, 2016</t>
  </si>
  <si>
    <t>Date</t>
  </si>
  <si>
    <t xml:space="preserve">What are your planned resources for supporting this work? 
Will you partner with other departments to accomplish the goal?
Will you use existing resources or need new investment? </t>
  </si>
  <si>
    <t>List the goal, then major actions/milestones underneath.
For academic departments, one goal must be in support of improving assessment of student learning/Core Learning Outcomes.</t>
  </si>
  <si>
    <t>Institutional Priorities for 2016-2017:</t>
  </si>
  <si>
    <t>*Implementation of Program Review Recommendations</t>
  </si>
  <si>
    <t>*Provide extraordinary service to our students and prospective students (Commitment to Student Learning and Success strategic direction)</t>
  </si>
  <si>
    <t>*Sustain and expand program review (A Culture of Teaching, Learning, and Innovation strategic direction)</t>
  </si>
  <si>
    <t>*Create a center for teaching and learning (A Culture of Teaching, Learning, and Innovation strategic direction)</t>
  </si>
  <si>
    <t>*Develop collegewide assessment of student learning (A Culture of Teaching, Learning, and Innovation strategic direction)</t>
  </si>
  <si>
    <t>*Create an equity framework/equity lens (Access, Equity, and Inclusion through Social Justice strategic direction)</t>
  </si>
  <si>
    <t>Submit completed worksheets to your Executive Dean, cc: Jennifer Steele by November 14, 2016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</si>
</sst>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left" vertical="top" textRotation="90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horizontal="center" vertical="top" wrapText="1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0" borderId="0" xfId="0" applyFont="1" applyAlignment="1">
      <alignment horizontal="left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164" fontId="0" fillId="0" borderId="0" xfId="0" applyNumberFormat="1"/>
    <xf numFmtId="164" fontId="4" fillId="0" borderId="0" xfId="1" applyNumberFormat="1" applyFont="1"/>
    <xf numFmtId="164" fontId="3" fillId="0" borderId="0" xfId="1" applyNumberFormat="1" applyFont="1"/>
    <xf numFmtId="164" fontId="0" fillId="2" borderId="0" xfId="1" applyNumberFormat="1" applyFont="1" applyFill="1"/>
    <xf numFmtId="0" fontId="0" fillId="0" borderId="0" xfId="0" applyAlignment="1">
      <alignment vertical="top"/>
    </xf>
    <xf numFmtId="0" fontId="0" fillId="0" borderId="0" xfId="0" applyAlignment="1">
      <alignment horizontal="left" vertical="top" indent="2"/>
    </xf>
    <xf numFmtId="0" fontId="0" fillId="0" borderId="0" xfId="0" applyAlignment="1">
      <alignment vertical="top" wrapText="1"/>
    </xf>
    <xf numFmtId="164" fontId="0" fillId="0" borderId="0" xfId="1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 indent="2"/>
    </xf>
    <xf numFmtId="165" fontId="4" fillId="0" borderId="0" xfId="1" applyNumberFormat="1" applyFont="1"/>
    <xf numFmtId="164" fontId="3" fillId="0" borderId="0" xfId="0" applyNumberFormat="1" applyFont="1"/>
    <xf numFmtId="0" fontId="2" fillId="0" borderId="0" xfId="0" applyFont="1"/>
    <xf numFmtId="0" fontId="3" fillId="2" borderId="0" xfId="0" applyFont="1" applyFill="1"/>
    <xf numFmtId="164" fontId="3" fillId="2" borderId="0" xfId="0" applyNumberFormat="1" applyFont="1" applyFill="1"/>
    <xf numFmtId="0" fontId="5" fillId="0" borderId="3" xfId="0" applyFont="1" applyBorder="1" applyAlignment="1">
      <alignment horizontal="left" vertical="top" textRotation="90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5" fillId="0" borderId="3" xfId="0" applyFont="1" applyBorder="1"/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3" borderId="1" xfId="0" applyFill="1" applyBorder="1" applyAlignment="1">
      <alignment horizontal="left" vertical="top" textRotation="9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center" vertical="top" wrapText="1"/>
    </xf>
    <xf numFmtId="0" fontId="0" fillId="0" borderId="0" xfId="0" applyFont="1"/>
    <xf numFmtId="0" fontId="0" fillId="3" borderId="1" xfId="0" applyFill="1" applyBorder="1" applyAlignment="1">
      <alignment horizontal="left" vertical="top"/>
    </xf>
    <xf numFmtId="0" fontId="3" fillId="2" borderId="0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tabSelected="1" workbookViewId="0">
      <selection activeCell="D1" sqref="D1"/>
    </sheetView>
  </sheetViews>
  <sheetFormatPr defaultRowHeight="14.4"/>
  <cols>
    <col min="1" max="1" width="3.5546875" customWidth="1"/>
    <col min="2" max="2" width="2.5546875" customWidth="1"/>
    <col min="3" max="3" width="28.6640625" customWidth="1"/>
    <col min="4" max="4" width="17.88671875" customWidth="1"/>
    <col min="5" max="5" width="32.109375" bestFit="1" customWidth="1"/>
    <col min="6" max="6" width="37.44140625" bestFit="1" customWidth="1"/>
    <col min="7" max="7" width="33.88671875" customWidth="1"/>
    <col min="8" max="8" width="19.33203125" customWidth="1"/>
    <col min="9" max="9" width="11.109375" bestFit="1" customWidth="1"/>
    <col min="10" max="10" width="13.109375" customWidth="1"/>
  </cols>
  <sheetData>
    <row r="1" spans="1:10">
      <c r="A1" t="s">
        <v>72</v>
      </c>
    </row>
    <row r="2" spans="1:10">
      <c r="A2" t="s">
        <v>75</v>
      </c>
    </row>
    <row r="4" spans="1:10">
      <c r="A4" s="38" t="s">
        <v>85</v>
      </c>
    </row>
    <row r="6" spans="1:10">
      <c r="A6" t="s">
        <v>78</v>
      </c>
    </row>
    <row r="7" spans="1:10">
      <c r="A7" t="s">
        <v>79</v>
      </c>
    </row>
    <row r="8" spans="1:10">
      <c r="A8" t="s">
        <v>80</v>
      </c>
    </row>
    <row r="9" spans="1:10">
      <c r="A9" t="s">
        <v>81</v>
      </c>
    </row>
    <row r="10" spans="1:10">
      <c r="A10" t="s">
        <v>82</v>
      </c>
    </row>
    <row r="11" spans="1:10">
      <c r="A11" t="s">
        <v>83</v>
      </c>
    </row>
    <row r="12" spans="1:10">
      <c r="A12" t="s">
        <v>84</v>
      </c>
    </row>
    <row r="15" spans="1:10" ht="43.2">
      <c r="A15" s="35" t="s">
        <v>0</v>
      </c>
      <c r="B15" s="39" t="s">
        <v>1</v>
      </c>
      <c r="C15" s="39"/>
      <c r="D15" s="36" t="s">
        <v>2</v>
      </c>
      <c r="E15" s="36" t="s">
        <v>3</v>
      </c>
      <c r="F15" s="36" t="s">
        <v>4</v>
      </c>
      <c r="G15" s="36" t="s">
        <v>5</v>
      </c>
      <c r="H15" s="36" t="s">
        <v>6</v>
      </c>
      <c r="I15" s="37" t="s">
        <v>7</v>
      </c>
      <c r="J15" s="37" t="s">
        <v>68</v>
      </c>
    </row>
    <row r="16" spans="1:10" s="32" customFormat="1" ht="115.2">
      <c r="A16" s="25" t="s">
        <v>62</v>
      </c>
      <c r="B16" s="29"/>
      <c r="C16" s="26" t="s">
        <v>77</v>
      </c>
      <c r="D16" s="28" t="s">
        <v>63</v>
      </c>
      <c r="E16" s="27" t="s">
        <v>64</v>
      </c>
      <c r="F16" s="30" t="s">
        <v>65</v>
      </c>
      <c r="G16" s="30" t="s">
        <v>76</v>
      </c>
      <c r="H16" s="30" t="s">
        <v>66</v>
      </c>
      <c r="I16" s="31" t="s">
        <v>71</v>
      </c>
      <c r="J16" s="33" t="s">
        <v>67</v>
      </c>
    </row>
    <row r="17" spans="1:10">
      <c r="A17" s="4"/>
      <c r="B17" s="4"/>
      <c r="C17" s="40"/>
      <c r="D17" s="41"/>
      <c r="E17" s="41"/>
      <c r="F17" s="41"/>
      <c r="G17" s="41"/>
      <c r="H17" s="41"/>
      <c r="I17" s="41"/>
      <c r="J17" s="5"/>
    </row>
    <row r="18" spans="1:10">
      <c r="B18" s="6"/>
      <c r="C18" s="7"/>
      <c r="I18" s="8"/>
      <c r="J18" s="9"/>
    </row>
    <row r="19" spans="1:10">
      <c r="B19" s="6"/>
      <c r="C19" s="7"/>
      <c r="I19" s="8"/>
    </row>
  </sheetData>
  <mergeCells count="2">
    <mergeCell ref="B15:C15"/>
    <mergeCell ref="C17:I17"/>
  </mergeCells>
  <printOptions gridLines="1"/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workbookViewId="0">
      <selection activeCell="D1" sqref="D1"/>
    </sheetView>
  </sheetViews>
  <sheetFormatPr defaultRowHeight="14.4"/>
  <cols>
    <col min="1" max="1" width="3.5546875" customWidth="1"/>
    <col min="2" max="2" width="2.5546875" customWidth="1"/>
    <col min="3" max="3" width="37.6640625" customWidth="1"/>
    <col min="4" max="4" width="11.5546875" bestFit="1" customWidth="1"/>
    <col min="5" max="5" width="32.109375" bestFit="1" customWidth="1"/>
    <col min="6" max="6" width="37.44140625" bestFit="1" customWidth="1"/>
    <col min="7" max="7" width="30.88671875" bestFit="1" customWidth="1"/>
    <col min="8" max="8" width="23.33203125" bestFit="1" customWidth="1"/>
    <col min="9" max="9" width="11.109375" bestFit="1" customWidth="1"/>
    <col min="10" max="10" width="10.6640625" customWidth="1"/>
  </cols>
  <sheetData>
    <row r="1" spans="1:10">
      <c r="A1" s="34" t="s">
        <v>73</v>
      </c>
    </row>
    <row r="2" spans="1:10">
      <c r="A2" s="34" t="s">
        <v>74</v>
      </c>
    </row>
    <row r="4" spans="1:10" ht="43.2">
      <c r="A4" s="1" t="s">
        <v>0</v>
      </c>
      <c r="B4" s="42" t="s">
        <v>1</v>
      </c>
      <c r="C4" s="42"/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3" t="s">
        <v>7</v>
      </c>
      <c r="J4" s="3" t="s">
        <v>68</v>
      </c>
    </row>
    <row r="5" spans="1:10">
      <c r="A5" s="4" t="s">
        <v>8</v>
      </c>
      <c r="B5" s="4">
        <v>1</v>
      </c>
      <c r="C5" s="40" t="s">
        <v>9</v>
      </c>
      <c r="D5" s="41"/>
      <c r="E5" s="41"/>
      <c r="F5" s="41"/>
      <c r="G5" s="41"/>
      <c r="H5" s="41"/>
      <c r="I5" s="41"/>
      <c r="J5" s="5"/>
    </row>
    <row r="6" spans="1:10">
      <c r="B6" s="6"/>
      <c r="C6" s="7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s="8">
        <f>30*30*1.38</f>
        <v>1242</v>
      </c>
      <c r="J6" s="9" t="s">
        <v>69</v>
      </c>
    </row>
    <row r="7" spans="1:10">
      <c r="B7" s="6"/>
      <c r="C7" s="7" t="s">
        <v>16</v>
      </c>
      <c r="D7" t="s">
        <v>11</v>
      </c>
      <c r="E7" t="s">
        <v>17</v>
      </c>
      <c r="F7" t="s">
        <v>18</v>
      </c>
      <c r="G7" t="s">
        <v>19</v>
      </c>
      <c r="H7" t="s">
        <v>20</v>
      </c>
      <c r="I7" s="8">
        <v>0</v>
      </c>
    </row>
    <row r="8" spans="1:10">
      <c r="B8" s="6"/>
      <c r="C8" s="7" t="s">
        <v>21</v>
      </c>
      <c r="D8" t="s">
        <v>22</v>
      </c>
      <c r="E8" t="s">
        <v>23</v>
      </c>
      <c r="F8" t="s">
        <v>24</v>
      </c>
      <c r="G8" t="s">
        <v>25</v>
      </c>
      <c r="H8" t="s">
        <v>15</v>
      </c>
      <c r="I8" s="8">
        <f>50*30*1.38</f>
        <v>2070</v>
      </c>
      <c r="J8" s="9" t="s">
        <v>69</v>
      </c>
    </row>
    <row r="9" spans="1:10">
      <c r="B9" s="6"/>
      <c r="C9" s="7" t="s">
        <v>26</v>
      </c>
      <c r="D9" t="s">
        <v>27</v>
      </c>
      <c r="E9" t="s">
        <v>28</v>
      </c>
      <c r="F9" t="s">
        <v>29</v>
      </c>
      <c r="G9" t="s">
        <v>30</v>
      </c>
      <c r="H9" t="s">
        <v>15</v>
      </c>
      <c r="I9" s="8">
        <f>50*30*1.38</f>
        <v>2070</v>
      </c>
      <c r="J9" s="9" t="s">
        <v>69</v>
      </c>
    </row>
    <row r="10" spans="1:10" ht="16.2">
      <c r="B10" s="6"/>
      <c r="C10" s="7" t="s">
        <v>31</v>
      </c>
      <c r="D10" t="s">
        <v>11</v>
      </c>
      <c r="E10" t="s">
        <v>32</v>
      </c>
      <c r="F10" t="s">
        <v>29</v>
      </c>
      <c r="G10" t="s">
        <v>33</v>
      </c>
      <c r="H10" t="s">
        <v>34</v>
      </c>
      <c r="I10" s="10">
        <v>7500</v>
      </c>
      <c r="J10" s="9" t="s">
        <v>69</v>
      </c>
    </row>
    <row r="11" spans="1:10">
      <c r="B11" s="6"/>
      <c r="I11" s="11">
        <f>SUM(I6:I10)</f>
        <v>12882</v>
      </c>
    </row>
    <row r="12" spans="1:10">
      <c r="A12" s="4" t="s">
        <v>35</v>
      </c>
      <c r="B12" s="4">
        <v>2</v>
      </c>
      <c r="C12" s="4" t="s">
        <v>36</v>
      </c>
      <c r="D12" s="5"/>
      <c r="E12" s="5"/>
      <c r="F12" s="5"/>
      <c r="G12" s="5"/>
      <c r="H12" s="5"/>
      <c r="I12" s="12"/>
    </row>
    <row r="13" spans="1:10" s="13" customFormat="1" ht="28.8">
      <c r="C13" s="14" t="s">
        <v>37</v>
      </c>
      <c r="D13" s="13" t="s">
        <v>27</v>
      </c>
      <c r="E13" s="15" t="s">
        <v>38</v>
      </c>
      <c r="F13" s="15" t="s">
        <v>39</v>
      </c>
      <c r="G13" s="13" t="s">
        <v>40</v>
      </c>
      <c r="H13" s="13" t="s">
        <v>41</v>
      </c>
      <c r="I13" s="16">
        <v>0</v>
      </c>
    </row>
    <row r="14" spans="1:10" s="13" customFormat="1" ht="43.2">
      <c r="C14" s="14" t="s">
        <v>42</v>
      </c>
      <c r="D14" s="13" t="s">
        <v>11</v>
      </c>
      <c r="E14" s="15" t="s">
        <v>43</v>
      </c>
      <c r="F14" s="15" t="s">
        <v>44</v>
      </c>
      <c r="G14" s="13" t="s">
        <v>45</v>
      </c>
      <c r="H14" s="13" t="s">
        <v>46</v>
      </c>
      <c r="I14" s="17">
        <f>46105*1.64</f>
        <v>75612.2</v>
      </c>
      <c r="J14" s="18" t="s">
        <v>70</v>
      </c>
    </row>
    <row r="15" spans="1:10">
      <c r="I15" s="11">
        <f>SUM(I13:I14)</f>
        <v>75612.2</v>
      </c>
    </row>
    <row r="16" spans="1:10">
      <c r="A16" s="4" t="s">
        <v>47</v>
      </c>
      <c r="B16" s="4">
        <v>3</v>
      </c>
      <c r="C16" s="4" t="s">
        <v>48</v>
      </c>
      <c r="D16" s="5"/>
      <c r="E16" s="5"/>
      <c r="F16" s="5"/>
      <c r="G16" s="5"/>
      <c r="H16" s="5"/>
      <c r="I16" s="12"/>
    </row>
    <row r="17" spans="2:10" s="13" customFormat="1" ht="28.8">
      <c r="C17" s="14" t="s">
        <v>49</v>
      </c>
      <c r="D17" s="13" t="s">
        <v>11</v>
      </c>
      <c r="E17" s="15" t="s">
        <v>50</v>
      </c>
      <c r="F17" s="15"/>
      <c r="G17" s="13" t="s">
        <v>51</v>
      </c>
      <c r="H17" s="15" t="s">
        <v>52</v>
      </c>
      <c r="I17" s="16">
        <v>6500</v>
      </c>
      <c r="J17" s="13" t="s">
        <v>69</v>
      </c>
    </row>
    <row r="18" spans="2:10" s="13" customFormat="1" ht="28.8">
      <c r="C18" s="14" t="s">
        <v>53</v>
      </c>
      <c r="D18" s="13" t="s">
        <v>27</v>
      </c>
      <c r="E18" s="15" t="s">
        <v>54</v>
      </c>
      <c r="F18" s="15"/>
      <c r="G18" s="13" t="s">
        <v>55</v>
      </c>
      <c r="H18" s="13" t="s">
        <v>56</v>
      </c>
      <c r="I18" s="16">
        <v>0</v>
      </c>
    </row>
    <row r="19" spans="2:10" ht="28.8">
      <c r="C19" s="19" t="s">
        <v>57</v>
      </c>
      <c r="D19" s="13" t="s">
        <v>27</v>
      </c>
      <c r="E19" s="15" t="s">
        <v>58</v>
      </c>
      <c r="G19" s="15" t="s">
        <v>59</v>
      </c>
      <c r="H19" s="13" t="s">
        <v>60</v>
      </c>
      <c r="I19" s="20">
        <v>0</v>
      </c>
    </row>
    <row r="20" spans="2:10">
      <c r="I20" s="21">
        <f>SUM(I17:I19)</f>
        <v>6500</v>
      </c>
    </row>
    <row r="21" spans="2:10">
      <c r="B21" s="22"/>
    </row>
    <row r="22" spans="2:10">
      <c r="H22" s="23" t="s">
        <v>61</v>
      </c>
      <c r="I22" s="24">
        <f>I11+I15+I20</f>
        <v>94994.2</v>
      </c>
    </row>
    <row r="23" spans="2:10">
      <c r="I23" s="9"/>
    </row>
  </sheetData>
  <mergeCells count="2">
    <mergeCell ref="B4:C4"/>
    <mergeCell ref="C5:I5"/>
  </mergeCells>
  <printOptions gridLines="1"/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Goal Worksheet Template</vt:lpstr>
      <vt:lpstr>Sample Goal Worksheet</vt:lpstr>
      <vt:lpstr>'Goal Worksheet Template'!Print_Area</vt:lpstr>
      <vt:lpstr>'Sample Goal Worksheet'!Print_Area</vt:lpstr>
    </vt:vector>
  </TitlesOfParts>
  <Company>Lane Community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SteeleJ</dc:creator>
  <cp:lastModifiedBy>Lori</cp:lastModifiedBy>
  <dcterms:created xsi:type="dcterms:W3CDTF">2016-10-07T18:34:48Z</dcterms:created>
  <dcterms:modified xsi:type="dcterms:W3CDTF">2016-10-19T21:38:29Z</dcterms:modified>
</cp:coreProperties>
</file>